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195" windowHeight="10770" activeTab="0"/>
  </bookViews>
  <sheets>
    <sheet name="pozytywnie" sheetId="1" r:id="rId1"/>
    <sheet name="Arkusz1" sheetId="2" r:id="rId2"/>
  </sheets>
  <definedNames/>
  <calcPr fullCalcOnLoad="1" refMode="R1C1"/>
</workbook>
</file>

<file path=xl/sharedStrings.xml><?xml version="1.0" encoding="utf-8"?>
<sst xmlns="http://schemas.openxmlformats.org/spreadsheetml/2006/main" count="150" uniqueCount="89">
  <si>
    <t>Lp.</t>
  </si>
  <si>
    <t>Nazwa i adres oferenta</t>
  </si>
  <si>
    <t>Nazwa zadania</t>
  </si>
  <si>
    <t>Otrzymana kwota dotacji</t>
  </si>
  <si>
    <t>Uwagi Komisji Konkursowej</t>
  </si>
  <si>
    <t>Liczba punktów</t>
  </si>
  <si>
    <t>Spełnione wymogi formalne Tak/Nie</t>
  </si>
  <si>
    <t>Wysokość przyznanej dotacji</t>
  </si>
  <si>
    <t>Uwagi</t>
  </si>
  <si>
    <t xml:space="preserve">Stowarzyszenie Bydgoska Pomoc Społeczna ul. Kapuściska 10 85-807 Bydgoszcz </t>
  </si>
  <si>
    <t>Wielozmysłowe doświadczanie otaczającego świata jako przykład podtrzymywania sprawności psychofizycznych u osób z chorobą Alzheimera i osób starszych chorych somatycznie</t>
  </si>
  <si>
    <t>Tak</t>
  </si>
  <si>
    <t>Zgromadzenie Sióstr Albertynek ul. Koronowska 14, 85-405 Bydgoszcz</t>
  </si>
  <si>
    <t>Zintegrowane formy wspierania rodzin, osób ubogich i bezdomnych oraz osób starszych. Dożywianie oraz aktywizacja i integracja społeczna</t>
  </si>
  <si>
    <t>Bydgoskie Stowarzyszenie Przyjaciół Chorych na Fenyloketonurię,                                            ul. Nowa 28/2, 85-119 Bydgoszcz</t>
  </si>
  <si>
    <t>Z fenyloketonurią w plecaku - nad Bałtykiem</t>
  </si>
  <si>
    <t>Kujawsko - Pomorski Oddział Okręgowy Polskiego Czerwonego Krzyża ul. Warmińskiego 10 85-054 Bydgoszcz</t>
  </si>
  <si>
    <t>"Godnie Żyć" Pomoc i wsparcie dla osób bezdomnych i zagrożonych bezdomnością - podopiecznych Polskiego Czerwonego Krzyża w Bydgoszczy</t>
  </si>
  <si>
    <t>Bydgoskie Stowarzyszenie Miłosierdzia św. Wincentego a'Paulo, Al. Ossolińskich 2, 85-093 Bydgoszcz</t>
  </si>
  <si>
    <t>I chleba ci nie zabraknie</t>
  </si>
  <si>
    <t>Toruńskie Centrum Caritas im. Błogosławionej Marii Karłowskiej ul. Szosa Bydgoska 1A 87-100 Toruń</t>
  </si>
  <si>
    <t>Kompleksowe wsparcie toruńskich seniorów</t>
  </si>
  <si>
    <t>Polski Komitet Pomocy Społecznej Zarząd Gminny w Nowej Wsi Wielkiej ul. Ogrodowa 2A 86-060 Nowa Wieś Wielka</t>
  </si>
  <si>
    <t>Senior w podróży</t>
  </si>
  <si>
    <t>Polskie Towarzystwo Zapobiegania Narkomanii o. Bydgoszcz, ul. Gajowa 43,                     85-087 Bydgoszcz</t>
  </si>
  <si>
    <t>"Alternatywa i pomoc" program wsparcia dla dzieci i młodzieży zagrożonych wykluczeniem społecznym i ich rodzin</t>
  </si>
  <si>
    <t>Stowarzyszenie Pomocy na Rzecz Rodzin, ul. Ogrodowa 2A, 86-060 Nowa Wieś Wielka</t>
  </si>
  <si>
    <t>XIV Olimpiada Sportowa Środowiskowych Domówe Samopomocy Województwa Kujawsko - Pomorskiego Nowa Wieś Wielka 2015</t>
  </si>
  <si>
    <t xml:space="preserve">Tak </t>
  </si>
  <si>
    <t>Aktywizacja i wsparcie osób zaburzonych psychicznie z terenu gminy Nowa Wieś Wielka</t>
  </si>
  <si>
    <t>Nieprawidłowo określony rodzaj zadania publicznego na stronie tytułowej</t>
  </si>
  <si>
    <t>Nie</t>
  </si>
  <si>
    <t>Gwiazdka dla niewidomych dzieci 2015</t>
  </si>
  <si>
    <t>Polski Związek Niewidomych, Okręg Kujawsko - Pomorski,                      ul. Powstańców Wlkp. 33                     85-090 Bydgoszcz</t>
  </si>
  <si>
    <t>Wspaniali samodzielni</t>
  </si>
  <si>
    <t>Stowarzyszenie na Rzecz Osób z Autyzmem i Innymi niepełnosparwnościami "Za Szybą" ul. Ugory 24B/46, 85-132 Bydgoszcz</t>
  </si>
  <si>
    <t>Nieprawidłowo określony rodzaj zadania publicznego</t>
  </si>
  <si>
    <t xml:space="preserve">Towarzystwo Przyjaciół Dzieci Oddział Okręgowy ul. Kaliska 1 87-800 Włocławek </t>
  </si>
  <si>
    <t>Wakacje w górach</t>
  </si>
  <si>
    <t>Polski Komitet Pomocy Społecznej, Zarząd Rejonowy, ul. Fałata 35/37, 87-100 Toruń</t>
  </si>
  <si>
    <t>Spotkanie wigilijne dla osób starszych</t>
  </si>
  <si>
    <t>Pomoc rzeczowa bezdomnym</t>
  </si>
  <si>
    <t>Termin rozpoczęcia zadania - 15.04.2015r. - zgodnie z harmonogramem dotyczy podpisania umowy z właścicielem obiektu i nie ma wpływu na wydatkowanie dotacji. Pełnomocnictwo dla Oddziału Okręgowego we Włocławku ważne do 31.07.2015r. Nieprawidłowo określony rodzaj zadania publicznego.</t>
  </si>
  <si>
    <t>Stowarzyszenie Różowa Wstążeczka, ul. Gdańska 113, 85-022 Bydgoszcz</t>
  </si>
  <si>
    <t>S.O.S dla Amazonek</t>
  </si>
  <si>
    <t>Polski Czerwony Krzyż Oddział Rejonowy we Włocławku                    ul. Zduńska 14                                              87-800 Włocławek</t>
  </si>
  <si>
    <t>Pełen tornister</t>
  </si>
  <si>
    <t xml:space="preserve">Wątpliwość budzi ujęcie w koszotrysie obsługi prawnej związanej z realizacją projektu finansowanej z dotacji (1500 zł). Nieprawidłowo określony rodzaj zadania publicznego. </t>
  </si>
  <si>
    <t>Brodnickie Centrum Caritas im. Biskupa Jana Chrapka, ul. Gajdy 3, 87-300 Brodnica</t>
  </si>
  <si>
    <t>W zdrowym ciele, zdrowy duch</t>
  </si>
  <si>
    <t>Czas wolny - czasem mojego rozwoju</t>
  </si>
  <si>
    <t>Koronowskie Stowarzyszenie Pomocy Społecznej, ul. Pomianowskiego 1, 86-010 Koronowo</t>
  </si>
  <si>
    <t>Obóz integracyjny</t>
  </si>
  <si>
    <t>Stowarzyszenie "Bezpieczeństwo Dziecka"                            ul. Skłodowskiej-Curie 56A                  85-088 Bydgoszcz</t>
  </si>
  <si>
    <t>Radość z bycia razem</t>
  </si>
  <si>
    <t>Kadra odpowiedzialna za realizację zadania wymieniona częściowo. Nie wskazano imiennie pracowników ŚDS w Barcinie, którzy w ramach zadania będą opiekunami osób z zaburzeniami psychicznymi</t>
  </si>
  <si>
    <t>Terenowy Komitet Ochrony Praw Dziecka, ul. Dworcowa 11, 88-100 Inowrocław</t>
  </si>
  <si>
    <t>Razem znaczy lepiej</t>
  </si>
  <si>
    <t>Zaokrąglona kwota w pozycji III.3 koszotrysu - wynajem autokaru (368 km x 3,94 zł = 1.449,92 zł, a nie jak wskazano 1.450 zł)</t>
  </si>
  <si>
    <t xml:space="preserve">Nieprawidłowo określony rodzaj zadania publicznego na stronie tytułowej. </t>
  </si>
  <si>
    <t>Grudziadzkie Centrum Caritas im. Błogosławionej juty, ul. Klasztorna 6, 86-300 Grudziadz</t>
  </si>
  <si>
    <t xml:space="preserve">Wypoczynek letni dla dzieci i młodzieży z rodzin zagrożonych wykluczeniem społecznym otaczanych opieką Caritas „Księżniczka i rycerze… czyli dzieci w fabryce historii”
</t>
  </si>
  <si>
    <t xml:space="preserve">Brak wskazania udziałów procentowychposzczególnych środków w źródłach finansowania zadania. </t>
  </si>
  <si>
    <t>Towarzystwo Pomocy im. Św. Brata Alberta Koło Inowrocławskie, ul. Jacewska 118, 88-100 Inowrocław</t>
  </si>
  <si>
    <t>Pomoc i wsparcie osób bezdomnych i zagrożonych bezdomnością</t>
  </si>
  <si>
    <t>Oferta skierowana do Zarządu Województwa Kujawsko - Pomorskiego, przy czym w rodzaju zadania wskazano otwarty konkurs ofert realizowany przez Wojewodę Kujawsko - Pomorskiego</t>
  </si>
  <si>
    <t xml:space="preserve">Nieprawidłowo określony rodzaj zadania publicznego na stronie tytułowej; </t>
  </si>
  <si>
    <t>Stowarzyszenie Agrafka,                        ul. Poniatowskiego 2/10,                    87-100 Toruń</t>
  </si>
  <si>
    <t>Akademia Nowoczesnego Seniora- zajęcia komputerowe i integracyjne</t>
  </si>
  <si>
    <t xml:space="preserve"> Nieprawidłowa forma realizacji zadania publicznego (powierzenie zamiast wsparcie). Nieprawidłowy organ administracji publicznej (Urząd Wojewódzki w Bydgoszczy)</t>
  </si>
  <si>
    <t>Nieprawidłowo określony rodzaj zadania publicznego na stronie tytułowej.</t>
  </si>
  <si>
    <t>Polski Komitet Pomocy Społecznej, ul. Związków Zawodowych 18, 87-800 Włocławek</t>
  </si>
  <si>
    <t>Przegląd artystyczny w Sitnicy</t>
  </si>
  <si>
    <t>Nieprawidłowy organ administracji publicznej (Kujawsko - Pomorski Urząd Wojewódzki w Bydgoszczy). Kadra wymieniona częściowo, brak wskazania 2 członków PKPS, którzy również nie zostali uwzględnieni w kosztorysie</t>
  </si>
  <si>
    <t>Nieprawidłowo określony rodzaj zadania publicznego.</t>
  </si>
  <si>
    <t>Stowarzyszenie "Promyk", ul. Wybickiego 38, 86-300 Grudziadz</t>
  </si>
  <si>
    <t>XII Festyn Integracyjny "Sobota z Promykiem"</t>
  </si>
  <si>
    <t>Kwalifikacje kadry przedstawione w formie prezentacji kompetencji i kwalifikacji (bez przypisania do poszczególnych osób)</t>
  </si>
  <si>
    <t>wszyscy za</t>
  </si>
  <si>
    <t>wszyscy za bez Poeplau</t>
  </si>
  <si>
    <t>2 wstrzymało reszta za</t>
  </si>
  <si>
    <t>1 wstrzymał reszta za</t>
  </si>
  <si>
    <t>1 wstrzyma reszta za</t>
  </si>
  <si>
    <t>tak</t>
  </si>
  <si>
    <t>2 wstrzymał rezta za</t>
  </si>
  <si>
    <t>2 wstrzymały reszta za</t>
  </si>
  <si>
    <t>2 wstrzymał reszta za</t>
  </si>
  <si>
    <t>wsyzscy</t>
  </si>
  <si>
    <t>Oferty konkursowe pozytywnie rozpatrzone przez Komisję Konkursową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</si>
</sst>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center" wrapText="1"/>
    </xf>
    <xf numFmtId="4" fontId="0" fillId="0" borderId="0" xfId="0" applyNumberForma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1" xfId="0" applyFill="1" applyBorder="1" applyAlignment="1">
      <alignment/>
    </xf>
    <xf numFmtId="0" fontId="37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wrapText="1"/>
    </xf>
    <xf numFmtId="0" fontId="37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4" fontId="0" fillId="33" borderId="10" xfId="0" applyNumberFormat="1" applyFill="1" applyBorder="1" applyAlignment="1">
      <alignment horizontal="center" wrapText="1"/>
    </xf>
    <xf numFmtId="0" fontId="31" fillId="0" borderId="0" xfId="0" applyFont="1" applyAlignment="1">
      <alignment/>
    </xf>
    <xf numFmtId="4" fontId="0" fillId="0" borderId="0" xfId="0" applyNumberFormat="1" applyFill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4" fontId="0" fillId="34" borderId="0" xfId="0" applyNumberFormat="1" applyFill="1" applyAlignment="1">
      <alignment/>
    </xf>
    <xf numFmtId="2" fontId="0" fillId="0" borderId="10" xfId="0" applyNumberForma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PageLayoutView="0" workbookViewId="0" topLeftCell="A25">
      <selection activeCell="O34" sqref="O34"/>
    </sheetView>
  </sheetViews>
  <sheetFormatPr defaultColWidth="9.140625" defaultRowHeight="15"/>
  <cols>
    <col min="1" max="1" width="4.7109375" style="0" customWidth="1"/>
    <col min="2" max="2" width="28.28125" style="0" customWidth="1"/>
    <col min="3" max="3" width="23.140625" style="0" customWidth="1"/>
    <col min="4" max="4" width="17.140625" style="0" hidden="1" customWidth="1"/>
    <col min="5" max="5" width="11.00390625" style="0" customWidth="1"/>
    <col min="6" max="6" width="17.140625" style="0" hidden="1" customWidth="1"/>
    <col min="7" max="7" width="18.140625" style="0" hidden="1" customWidth="1"/>
    <col min="8" max="8" width="15.28125" style="0" customWidth="1"/>
    <col min="9" max="9" width="15.8515625" style="0" hidden="1" customWidth="1"/>
    <col min="10" max="10" width="0.42578125" style="0" hidden="1" customWidth="1"/>
    <col min="12" max="12" width="0" style="0" hidden="1" customWidth="1"/>
  </cols>
  <sheetData>
    <row r="2" spans="2:8" ht="21">
      <c r="B2" s="4" t="s">
        <v>88</v>
      </c>
      <c r="C2" s="4"/>
      <c r="H2" s="23"/>
    </row>
    <row r="3" spans="1:10" ht="51" customHeight="1">
      <c r="A3" s="1" t="s">
        <v>0</v>
      </c>
      <c r="B3" s="1" t="s">
        <v>1</v>
      </c>
      <c r="C3" s="1" t="s">
        <v>2</v>
      </c>
      <c r="D3" s="2" t="s">
        <v>6</v>
      </c>
      <c r="E3" s="2" t="s">
        <v>5</v>
      </c>
      <c r="F3" s="2" t="s">
        <v>3</v>
      </c>
      <c r="G3" s="2" t="s">
        <v>4</v>
      </c>
      <c r="H3" s="2" t="s">
        <v>7</v>
      </c>
      <c r="I3" s="1" t="s">
        <v>8</v>
      </c>
      <c r="J3" s="1" t="s">
        <v>8</v>
      </c>
    </row>
    <row r="4" spans="1:10" ht="150">
      <c r="A4" s="1">
        <v>1</v>
      </c>
      <c r="B4" s="5" t="s">
        <v>9</v>
      </c>
      <c r="C4" s="5" t="s">
        <v>10</v>
      </c>
      <c r="D4" s="5" t="s">
        <v>11</v>
      </c>
      <c r="E4" s="5">
        <v>18</v>
      </c>
      <c r="F4" s="5"/>
      <c r="G4" s="6"/>
      <c r="H4" s="25">
        <v>9420</v>
      </c>
      <c r="I4" s="2" t="s">
        <v>79</v>
      </c>
      <c r="J4" s="7"/>
    </row>
    <row r="5" spans="1:10" ht="102.75" customHeight="1">
      <c r="A5" s="1">
        <v>2</v>
      </c>
      <c r="B5" s="3" t="s">
        <v>12</v>
      </c>
      <c r="C5" s="3" t="s">
        <v>13</v>
      </c>
      <c r="D5" s="3" t="s">
        <v>11</v>
      </c>
      <c r="E5" s="5">
        <v>18</v>
      </c>
      <c r="F5" s="3"/>
      <c r="G5" s="2"/>
      <c r="H5" s="25">
        <v>63600</v>
      </c>
      <c r="I5" s="2" t="s">
        <v>79</v>
      </c>
      <c r="J5" s="1"/>
    </row>
    <row r="6" spans="1:10" ht="75">
      <c r="A6" s="1">
        <v>3</v>
      </c>
      <c r="B6" s="3" t="s">
        <v>14</v>
      </c>
      <c r="C6" s="3" t="s">
        <v>15</v>
      </c>
      <c r="D6" s="3" t="s">
        <v>11</v>
      </c>
      <c r="E6" s="5">
        <v>18</v>
      </c>
      <c r="F6" s="3"/>
      <c r="G6" s="2"/>
      <c r="H6" s="25">
        <v>11880</v>
      </c>
      <c r="I6" s="2" t="s">
        <v>79</v>
      </c>
      <c r="J6" s="1"/>
    </row>
    <row r="7" spans="1:10" ht="90">
      <c r="A7" s="1">
        <v>4</v>
      </c>
      <c r="B7" s="3" t="s">
        <v>24</v>
      </c>
      <c r="C7" s="3" t="s">
        <v>25</v>
      </c>
      <c r="D7" s="3" t="s">
        <v>11</v>
      </c>
      <c r="E7" s="5">
        <v>18</v>
      </c>
      <c r="F7" s="3"/>
      <c r="G7" s="2"/>
      <c r="H7" s="25">
        <v>38984</v>
      </c>
      <c r="I7" s="2" t="s">
        <v>79</v>
      </c>
      <c r="J7" s="1"/>
    </row>
    <row r="8" spans="1:10" ht="120">
      <c r="A8" s="1">
        <v>5</v>
      </c>
      <c r="B8" s="3" t="s">
        <v>16</v>
      </c>
      <c r="C8" s="3" t="s">
        <v>17</v>
      </c>
      <c r="D8" s="3" t="s">
        <v>11</v>
      </c>
      <c r="E8" s="28">
        <v>18</v>
      </c>
      <c r="F8" s="3"/>
      <c r="G8" s="2"/>
      <c r="H8" s="25">
        <v>59115.5</v>
      </c>
      <c r="I8" s="2" t="s">
        <v>79</v>
      </c>
      <c r="J8" s="1"/>
    </row>
    <row r="9" spans="1:10" ht="60">
      <c r="A9" s="1">
        <v>6</v>
      </c>
      <c r="B9" s="3" t="s">
        <v>18</v>
      </c>
      <c r="C9" s="8" t="s">
        <v>19</v>
      </c>
      <c r="D9" s="3" t="s">
        <v>11</v>
      </c>
      <c r="E9" s="5">
        <v>18</v>
      </c>
      <c r="F9" s="3"/>
      <c r="G9" s="2"/>
      <c r="H9" s="25">
        <v>59250</v>
      </c>
      <c r="I9" s="2" t="s">
        <v>79</v>
      </c>
      <c r="J9" s="1"/>
    </row>
    <row r="10" spans="1:10" ht="60">
      <c r="A10" s="1">
        <v>7</v>
      </c>
      <c r="B10" s="3" t="s">
        <v>20</v>
      </c>
      <c r="C10" s="3" t="s">
        <v>21</v>
      </c>
      <c r="D10" s="3" t="s">
        <v>11</v>
      </c>
      <c r="E10" s="5">
        <v>18</v>
      </c>
      <c r="F10" s="3"/>
      <c r="G10" s="2"/>
      <c r="H10" s="25">
        <v>41443.2</v>
      </c>
      <c r="I10" s="2" t="s">
        <v>79</v>
      </c>
      <c r="J10" s="1"/>
    </row>
    <row r="11" spans="1:10" ht="90">
      <c r="A11" s="1">
        <v>8</v>
      </c>
      <c r="B11" s="3" t="s">
        <v>26</v>
      </c>
      <c r="C11" s="3" t="s">
        <v>27</v>
      </c>
      <c r="D11" s="3" t="s">
        <v>28</v>
      </c>
      <c r="E11" s="5">
        <v>18</v>
      </c>
      <c r="F11" s="3"/>
      <c r="G11" s="2"/>
      <c r="H11" s="25">
        <v>11730</v>
      </c>
      <c r="I11" s="2" t="s">
        <v>79</v>
      </c>
      <c r="J11" s="1"/>
    </row>
    <row r="12" spans="1:10" ht="75">
      <c r="A12" s="1">
        <v>9</v>
      </c>
      <c r="B12" s="3" t="s">
        <v>26</v>
      </c>
      <c r="C12" s="3" t="s">
        <v>29</v>
      </c>
      <c r="D12" s="3" t="s">
        <v>11</v>
      </c>
      <c r="E12" s="5">
        <v>14</v>
      </c>
      <c r="F12" s="3"/>
      <c r="G12" s="2"/>
      <c r="H12" s="25">
        <v>33460</v>
      </c>
      <c r="I12" s="2" t="s">
        <v>80</v>
      </c>
      <c r="J12" s="1"/>
    </row>
    <row r="13" spans="1:10" ht="75">
      <c r="A13" s="1">
        <v>10</v>
      </c>
      <c r="B13" s="3" t="s">
        <v>22</v>
      </c>
      <c r="C13" s="3" t="s">
        <v>23</v>
      </c>
      <c r="D13" s="3" t="s">
        <v>11</v>
      </c>
      <c r="E13" s="5">
        <v>12</v>
      </c>
      <c r="F13" s="3"/>
      <c r="G13" s="2"/>
      <c r="H13" s="25">
        <v>8000</v>
      </c>
      <c r="I13" s="2" t="s">
        <v>81</v>
      </c>
      <c r="J13" s="1"/>
    </row>
    <row r="14" spans="1:10" ht="120" customHeight="1">
      <c r="A14" s="1">
        <v>11</v>
      </c>
      <c r="B14" s="3" t="s">
        <v>35</v>
      </c>
      <c r="C14" s="3" t="s">
        <v>34</v>
      </c>
      <c r="D14" s="3" t="s">
        <v>11</v>
      </c>
      <c r="E14" s="5">
        <v>18</v>
      </c>
      <c r="F14" s="11" t="s">
        <v>30</v>
      </c>
      <c r="G14" s="3"/>
      <c r="H14" s="26">
        <v>8380</v>
      </c>
      <c r="I14" s="2" t="s">
        <v>82</v>
      </c>
      <c r="J14" s="10" t="s">
        <v>36</v>
      </c>
    </row>
    <row r="15" spans="1:10" ht="104.25" customHeight="1">
      <c r="A15" s="1">
        <v>12</v>
      </c>
      <c r="B15" s="3" t="s">
        <v>33</v>
      </c>
      <c r="C15" s="3" t="s">
        <v>32</v>
      </c>
      <c r="D15" s="3" t="s">
        <v>83</v>
      </c>
      <c r="E15" s="5">
        <v>18</v>
      </c>
      <c r="F15" s="11" t="s">
        <v>30</v>
      </c>
      <c r="G15" s="3"/>
      <c r="H15" s="26">
        <v>16270</v>
      </c>
      <c r="I15" s="2" t="s">
        <v>81</v>
      </c>
      <c r="J15" s="10" t="s">
        <v>36</v>
      </c>
    </row>
    <row r="16" spans="1:10" ht="154.5" customHeight="1">
      <c r="A16" s="1">
        <v>13</v>
      </c>
      <c r="B16" s="5" t="s">
        <v>37</v>
      </c>
      <c r="C16" s="5" t="s">
        <v>38</v>
      </c>
      <c r="D16" s="5" t="s">
        <v>11</v>
      </c>
      <c r="E16" s="5">
        <v>18</v>
      </c>
      <c r="F16" s="11" t="s">
        <v>30</v>
      </c>
      <c r="G16" s="3"/>
      <c r="H16" s="26">
        <v>15000</v>
      </c>
      <c r="I16" s="2" t="s">
        <v>78</v>
      </c>
      <c r="J16" s="10" t="s">
        <v>42</v>
      </c>
    </row>
    <row r="17" spans="1:10" ht="154.5" customHeight="1">
      <c r="A17" s="1">
        <v>14</v>
      </c>
      <c r="B17" s="5" t="s">
        <v>39</v>
      </c>
      <c r="C17" s="5" t="s">
        <v>40</v>
      </c>
      <c r="D17" s="5" t="s">
        <v>11</v>
      </c>
      <c r="E17" s="5">
        <v>18</v>
      </c>
      <c r="F17" s="11" t="s">
        <v>30</v>
      </c>
      <c r="G17" s="3"/>
      <c r="H17" s="26">
        <v>2075</v>
      </c>
      <c r="I17" s="2" t="s">
        <v>78</v>
      </c>
      <c r="J17" s="10" t="s">
        <v>36</v>
      </c>
    </row>
    <row r="18" spans="1:10" ht="135" customHeight="1">
      <c r="A18" s="1">
        <v>15</v>
      </c>
      <c r="B18" s="5" t="s">
        <v>39</v>
      </c>
      <c r="C18" s="5" t="s">
        <v>41</v>
      </c>
      <c r="D18" s="5" t="s">
        <v>11</v>
      </c>
      <c r="E18" s="5">
        <v>18</v>
      </c>
      <c r="F18" s="11" t="s">
        <v>30</v>
      </c>
      <c r="G18" s="3"/>
      <c r="H18" s="26">
        <v>7200</v>
      </c>
      <c r="I18" s="2" t="s">
        <v>78</v>
      </c>
      <c r="J18" s="10" t="s">
        <v>36</v>
      </c>
    </row>
    <row r="19" spans="1:10" ht="63.75" customHeight="1">
      <c r="A19" s="1">
        <v>16</v>
      </c>
      <c r="B19" s="3" t="s">
        <v>43</v>
      </c>
      <c r="C19" s="12" t="s">
        <v>44</v>
      </c>
      <c r="D19" s="3" t="s">
        <v>11</v>
      </c>
      <c r="E19" s="5">
        <v>17</v>
      </c>
      <c r="F19" s="11" t="s">
        <v>30</v>
      </c>
      <c r="G19" s="3"/>
      <c r="H19" s="26">
        <v>28925</v>
      </c>
      <c r="I19" s="2" t="s">
        <v>80</v>
      </c>
      <c r="J19" s="10" t="s">
        <v>47</v>
      </c>
    </row>
    <row r="20" spans="1:10" ht="102" customHeight="1">
      <c r="A20" s="1">
        <v>17</v>
      </c>
      <c r="B20" s="3" t="s">
        <v>45</v>
      </c>
      <c r="C20" s="3" t="s">
        <v>46</v>
      </c>
      <c r="D20" s="3" t="s">
        <v>11</v>
      </c>
      <c r="E20" s="5">
        <v>16</v>
      </c>
      <c r="F20" s="11" t="s">
        <v>30</v>
      </c>
      <c r="G20" s="3"/>
      <c r="H20" s="26">
        <v>8000</v>
      </c>
      <c r="I20" s="2" t="s">
        <v>78</v>
      </c>
      <c r="J20" s="10" t="s">
        <v>36</v>
      </c>
    </row>
    <row r="21" spans="1:10" ht="100.5" customHeight="1">
      <c r="A21" s="14">
        <v>18</v>
      </c>
      <c r="B21" s="3" t="s">
        <v>48</v>
      </c>
      <c r="C21" s="3" t="s">
        <v>49</v>
      </c>
      <c r="D21" s="3" t="s">
        <v>11</v>
      </c>
      <c r="E21" s="5">
        <v>14</v>
      </c>
      <c r="F21" s="11" t="s">
        <v>30</v>
      </c>
      <c r="G21" s="3"/>
      <c r="H21" s="26">
        <v>13000</v>
      </c>
      <c r="I21" s="2" t="s">
        <v>78</v>
      </c>
      <c r="J21" s="10" t="s">
        <v>36</v>
      </c>
    </row>
    <row r="22" spans="1:10" ht="74.25" customHeight="1">
      <c r="A22" s="14">
        <v>19</v>
      </c>
      <c r="B22" s="3" t="s">
        <v>48</v>
      </c>
      <c r="C22" s="3" t="s">
        <v>50</v>
      </c>
      <c r="D22" s="3" t="s">
        <v>11</v>
      </c>
      <c r="E22" s="5">
        <v>13</v>
      </c>
      <c r="F22" s="11" t="s">
        <v>30</v>
      </c>
      <c r="G22" s="3"/>
      <c r="H22" s="26">
        <v>15000</v>
      </c>
      <c r="I22" s="2" t="s">
        <v>84</v>
      </c>
      <c r="J22" s="10" t="s">
        <v>36</v>
      </c>
    </row>
    <row r="23" spans="1:10" ht="80.25" customHeight="1">
      <c r="A23" s="14">
        <v>20</v>
      </c>
      <c r="B23" s="13" t="s">
        <v>51</v>
      </c>
      <c r="C23" s="13" t="s">
        <v>52</v>
      </c>
      <c r="D23" s="13" t="s">
        <v>11</v>
      </c>
      <c r="E23" s="20">
        <v>11</v>
      </c>
      <c r="F23" s="15" t="s">
        <v>30</v>
      </c>
      <c r="G23" s="13"/>
      <c r="H23" s="27">
        <v>5000</v>
      </c>
      <c r="I23" s="12" t="s">
        <v>78</v>
      </c>
      <c r="J23" s="16" t="s">
        <v>36</v>
      </c>
    </row>
    <row r="24" spans="1:10" ht="114.75" customHeight="1">
      <c r="A24" s="1">
        <v>21</v>
      </c>
      <c r="B24" s="3" t="s">
        <v>53</v>
      </c>
      <c r="C24" s="3" t="s">
        <v>54</v>
      </c>
      <c r="D24" s="3" t="s">
        <v>31</v>
      </c>
      <c r="E24" s="5">
        <v>18</v>
      </c>
      <c r="F24" s="11" t="s">
        <v>55</v>
      </c>
      <c r="G24" s="3"/>
      <c r="H24" s="26">
        <v>51300</v>
      </c>
      <c r="I24" s="10" t="s">
        <v>85</v>
      </c>
      <c r="J24" s="10"/>
    </row>
    <row r="25" spans="1:10" ht="106.5" customHeight="1">
      <c r="A25" s="1">
        <v>22</v>
      </c>
      <c r="B25" s="5" t="s">
        <v>56</v>
      </c>
      <c r="C25" s="5" t="s">
        <v>57</v>
      </c>
      <c r="D25" s="5" t="s">
        <v>31</v>
      </c>
      <c r="E25" s="5">
        <v>18</v>
      </c>
      <c r="F25" s="11" t="s">
        <v>58</v>
      </c>
      <c r="G25" s="3"/>
      <c r="H25" s="26">
        <v>17860</v>
      </c>
      <c r="I25" s="2" t="s">
        <v>78</v>
      </c>
      <c r="J25" s="10" t="s">
        <v>59</v>
      </c>
    </row>
    <row r="26" spans="1:10" ht="209.25" customHeight="1">
      <c r="A26" s="1">
        <v>23</v>
      </c>
      <c r="B26" s="5" t="s">
        <v>60</v>
      </c>
      <c r="C26" s="5" t="s">
        <v>61</v>
      </c>
      <c r="D26" s="5" t="s">
        <v>31</v>
      </c>
      <c r="E26" s="5">
        <v>18</v>
      </c>
      <c r="F26" s="17" t="s">
        <v>62</v>
      </c>
      <c r="G26" s="3"/>
      <c r="H26" s="30">
        <v>28700</v>
      </c>
      <c r="I26" s="6" t="s">
        <v>86</v>
      </c>
      <c r="J26" s="10"/>
    </row>
    <row r="27" spans="1:10" ht="113.25" customHeight="1">
      <c r="A27" s="1">
        <v>24</v>
      </c>
      <c r="B27" s="5" t="s">
        <v>63</v>
      </c>
      <c r="C27" s="18" t="s">
        <v>64</v>
      </c>
      <c r="D27" s="5" t="s">
        <v>31</v>
      </c>
      <c r="E27" s="5">
        <v>18</v>
      </c>
      <c r="F27" s="11" t="s">
        <v>65</v>
      </c>
      <c r="G27" s="3"/>
      <c r="H27" s="30">
        <v>35352.3</v>
      </c>
      <c r="I27" s="2" t="s">
        <v>78</v>
      </c>
      <c r="J27" s="10" t="s">
        <v>66</v>
      </c>
    </row>
    <row r="28" spans="1:10" ht="112.5" customHeight="1">
      <c r="A28" s="1">
        <v>25</v>
      </c>
      <c r="B28" s="5" t="s">
        <v>67</v>
      </c>
      <c r="C28" s="5" t="s">
        <v>68</v>
      </c>
      <c r="D28" s="5" t="s">
        <v>31</v>
      </c>
      <c r="E28" s="5">
        <v>16</v>
      </c>
      <c r="F28" s="11" t="s">
        <v>69</v>
      </c>
      <c r="G28" s="3"/>
      <c r="H28" s="26">
        <v>6580</v>
      </c>
      <c r="I28" s="2" t="s">
        <v>85</v>
      </c>
      <c r="J28" s="10" t="s">
        <v>70</v>
      </c>
    </row>
    <row r="29" spans="1:10" ht="79.5" customHeight="1">
      <c r="A29" s="1">
        <v>26</v>
      </c>
      <c r="B29" s="5" t="s">
        <v>71</v>
      </c>
      <c r="C29" s="19" t="s">
        <v>72</v>
      </c>
      <c r="D29" s="5" t="s">
        <v>31</v>
      </c>
      <c r="E29" s="5">
        <v>16</v>
      </c>
      <c r="F29" s="11" t="s">
        <v>73</v>
      </c>
      <c r="G29" s="3"/>
      <c r="H29" s="26">
        <v>5400</v>
      </c>
      <c r="I29" s="2" t="s">
        <v>78</v>
      </c>
      <c r="J29" s="10" t="s">
        <v>74</v>
      </c>
    </row>
    <row r="30" spans="1:10" ht="102.75">
      <c r="A30" s="1">
        <v>27</v>
      </c>
      <c r="B30" s="5" t="s">
        <v>75</v>
      </c>
      <c r="C30" s="18" t="s">
        <v>76</v>
      </c>
      <c r="D30" s="5" t="s">
        <v>31</v>
      </c>
      <c r="E30" s="5">
        <v>15</v>
      </c>
      <c r="F30" s="11" t="s">
        <v>77</v>
      </c>
      <c r="G30" s="3"/>
      <c r="H30" s="26">
        <v>6650</v>
      </c>
      <c r="I30" s="2" t="s">
        <v>87</v>
      </c>
      <c r="J30" s="10"/>
    </row>
    <row r="31" spans="1:10" ht="15">
      <c r="A31" s="1"/>
      <c r="B31" s="21"/>
      <c r="C31" s="21"/>
      <c r="D31" s="22"/>
      <c r="E31" s="22"/>
      <c r="F31" s="22" t="e">
        <f>F4+F5+F6+F7+F8+F9+F10+F11+F12+F13+F14+F15+F16+F17+F18+F19+F20+F21+F22+F23+F24+F25+F26+F27+F28+F29+F30</f>
        <v>#VALUE!</v>
      </c>
      <c r="G31" s="22">
        <f>G4+G5+G6+G7+G8+G9+G10+G11+G12+G13+G14+G15+G16+G17+G18+G19+G20+G21+G22+G23+G24+G25+G26+G27+G28+G29+G30</f>
        <v>0</v>
      </c>
      <c r="H31" s="22">
        <f>SUM(H4:H30)</f>
        <v>607575</v>
      </c>
      <c r="I31" s="22">
        <f>SUM(I24:I30)</f>
        <v>0</v>
      </c>
      <c r="J31" s="10"/>
    </row>
    <row r="33" spans="4:12" ht="15">
      <c r="D33" s="9"/>
      <c r="E33" s="9"/>
      <c r="F33" s="9"/>
      <c r="G33" s="9"/>
      <c r="H33" s="24"/>
      <c r="L33" s="29">
        <f>623000-H31</f>
        <v>15425</v>
      </c>
    </row>
    <row r="35" spans="8:12" ht="15">
      <c r="H35" s="9"/>
      <c r="L35" s="24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Justyna</cp:lastModifiedBy>
  <cp:lastPrinted>2015-05-15T06:08:13Z</cp:lastPrinted>
  <dcterms:created xsi:type="dcterms:W3CDTF">2014-04-24T06:08:23Z</dcterms:created>
  <dcterms:modified xsi:type="dcterms:W3CDTF">2015-05-15T09:16:40Z</dcterms:modified>
  <cp:category/>
  <cp:version/>
  <cp:contentType/>
  <cp:contentStatus/>
</cp:coreProperties>
</file>